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netUser133\Desktop\"/>
    </mc:Choice>
  </mc:AlternateContent>
  <xr:revisionPtr revIDLastSave="0" documentId="13_ncr:1_{93AA9411-12FA-458F-855A-ED0B5E7D6F7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使用許可申請書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32" i="4" l="1"/>
  <c r="Z25" i="4"/>
  <c r="Z26" i="4"/>
  <c r="Z27" i="4"/>
  <c r="Z24" i="4"/>
  <c r="Z23" i="4"/>
  <c r="Z22" i="4"/>
  <c r="Z21" i="4"/>
  <c r="Z20" i="4"/>
  <c r="Z19" i="4"/>
  <c r="Z18" i="4"/>
  <c r="Z17" i="4"/>
  <c r="Z16" i="4"/>
  <c r="Z15" i="4"/>
  <c r="Z14" i="4"/>
  <c r="Z13" i="4"/>
  <c r="Z12" i="4"/>
  <c r="Z30" i="4"/>
  <c r="Z29" i="4"/>
  <c r="Z28" i="4"/>
  <c r="W33" i="4" l="1"/>
  <c r="W35" i="4" s="1"/>
</calcChain>
</file>

<file path=xl/sharedStrings.xml><?xml version="1.0" encoding="utf-8"?>
<sst xmlns="http://schemas.openxmlformats.org/spreadsheetml/2006/main" count="98" uniqueCount="73">
  <si>
    <t>いいたてスポーツ公園使用許可申請書</t>
    <rPh sb="8" eb="10">
      <t>コウエン</t>
    </rPh>
    <rPh sb="10" eb="12">
      <t>シヨウ</t>
    </rPh>
    <rPh sb="12" eb="14">
      <t>キョカ</t>
    </rPh>
    <rPh sb="14" eb="16">
      <t>シンセイ</t>
    </rPh>
    <rPh sb="16" eb="17">
      <t>ショ</t>
    </rPh>
    <phoneticPr fontId="2"/>
  </si>
  <si>
    <t>飯舘村公民館長　</t>
    <rPh sb="0" eb="3">
      <t>イイタテムラ</t>
    </rPh>
    <rPh sb="3" eb="5">
      <t>コウミン</t>
    </rPh>
    <rPh sb="5" eb="6">
      <t>カン</t>
    </rPh>
    <rPh sb="6" eb="7">
      <t>チョウ</t>
    </rPh>
    <phoneticPr fontId="2"/>
  </si>
  <si>
    <t>責任者</t>
    <rPh sb="0" eb="3">
      <t>セキニンシャ</t>
    </rPh>
    <phoneticPr fontId="2"/>
  </si>
  <si>
    <t>住　所 〒</t>
    <rPh sb="0" eb="1">
      <t>ジュウ</t>
    </rPh>
    <rPh sb="2" eb="3">
      <t>ショ</t>
    </rPh>
    <phoneticPr fontId="2"/>
  </si>
  <si>
    <t>連絡先</t>
    <rPh sb="0" eb="2">
      <t>レンラク</t>
    </rPh>
    <rPh sb="2" eb="3">
      <t>サキ</t>
    </rPh>
    <phoneticPr fontId="2"/>
  </si>
  <si>
    <t>次のとおり、申請します。</t>
    <rPh sb="0" eb="1">
      <t>ツギ</t>
    </rPh>
    <rPh sb="6" eb="8">
      <t>シンセイ</t>
    </rPh>
    <phoneticPr fontId="2"/>
  </si>
  <si>
    <t>使用の目的</t>
    <rPh sb="0" eb="2">
      <t>シヨウ</t>
    </rPh>
    <rPh sb="3" eb="5">
      <t>モクテキ</t>
    </rPh>
    <phoneticPr fontId="2"/>
  </si>
  <si>
    <t>使用人数</t>
    <rPh sb="0" eb="4">
      <t>シヨウニンズウ</t>
    </rPh>
    <phoneticPr fontId="2"/>
  </si>
  <si>
    <t>使　用　年　月　日</t>
    <rPh sb="0" eb="1">
      <t>シ</t>
    </rPh>
    <rPh sb="2" eb="3">
      <t>ヨウ</t>
    </rPh>
    <rPh sb="4" eb="5">
      <t>ネン</t>
    </rPh>
    <rPh sb="6" eb="7">
      <t>ガツ</t>
    </rPh>
    <rPh sb="8" eb="9">
      <t>ヒ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</si>
  <si>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</si>
  <si>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</si>
  <si>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</si>
  <si>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</si>
  <si>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:</t>
    <phoneticPr fontId="2"/>
  </si>
  <si>
    <t>~</t>
    <phoneticPr fontId="2"/>
  </si>
  <si>
    <t>施設・設備等</t>
    <rPh sb="0" eb="2">
      <t>シセツ</t>
    </rPh>
    <rPh sb="3" eb="5">
      <t>セツビ</t>
    </rPh>
    <rPh sb="5" eb="6">
      <t>トウ</t>
    </rPh>
    <phoneticPr fontId="2"/>
  </si>
  <si>
    <t>村内</t>
    <rPh sb="0" eb="2">
      <t>ソンナイ</t>
    </rPh>
    <phoneticPr fontId="2"/>
  </si>
  <si>
    <t>村外</t>
    <rPh sb="0" eb="2">
      <t>ソンガイ</t>
    </rPh>
    <phoneticPr fontId="2"/>
  </si>
  <si>
    <t>時間</t>
    <rPh sb="0" eb="2">
      <t>ジカン</t>
    </rPh>
    <phoneticPr fontId="2"/>
  </si>
  <si>
    <t>使用料</t>
    <rPh sb="0" eb="3">
      <t>シヨウリョウ</t>
    </rPh>
    <phoneticPr fontId="2"/>
  </si>
  <si>
    <t>使用単価(1時間当たり)</t>
    <rPh sb="0" eb="2">
      <t>シヨウ</t>
    </rPh>
    <rPh sb="2" eb="4">
      <t>タンカ</t>
    </rPh>
    <rPh sb="6" eb="8">
      <t>ジカン</t>
    </rPh>
    <rPh sb="8" eb="9">
      <t>ア</t>
    </rPh>
    <phoneticPr fontId="2"/>
  </si>
  <si>
    <t>施　設</t>
    <rPh sb="0" eb="1">
      <t>シ</t>
    </rPh>
    <rPh sb="2" eb="3">
      <t>セツ</t>
    </rPh>
    <phoneticPr fontId="2"/>
  </si>
  <si>
    <t>陸上競技場・サッカー場</t>
    <phoneticPr fontId="2"/>
  </si>
  <si>
    <t>いいたて球場</t>
    <phoneticPr fontId="2"/>
  </si>
  <si>
    <t>陸上競技場・サッカー場(放送室含)</t>
    <phoneticPr fontId="2"/>
  </si>
  <si>
    <t>いいたて球場(放送室含)</t>
    <phoneticPr fontId="2"/>
  </si>
  <si>
    <t>屋外コート(1面)</t>
    <phoneticPr fontId="2"/>
  </si>
  <si>
    <t>屋外コート(2面)</t>
  </si>
  <si>
    <t>屋内コート(1面･昼夜間照明料含)</t>
    <phoneticPr fontId="2"/>
  </si>
  <si>
    <t>屋内コート(2面･昼夜間照明料含)</t>
    <phoneticPr fontId="2"/>
  </si>
  <si>
    <t>会議室A</t>
    <phoneticPr fontId="2"/>
  </si>
  <si>
    <t>会議室B</t>
    <phoneticPr fontId="2"/>
  </si>
  <si>
    <t>夜間照明</t>
    <rPh sb="0" eb="2">
      <t>ヤカン</t>
    </rPh>
    <rPh sb="2" eb="4">
      <t>ショウメイ</t>
    </rPh>
    <phoneticPr fontId="2"/>
  </si>
  <si>
    <t>屋内コート・屋外コート(1面)</t>
    <phoneticPr fontId="2"/>
  </si>
  <si>
    <t>屋内コート・屋外コート(2面)</t>
  </si>
  <si>
    <t>附属施設等</t>
    <rPh sb="0" eb="4">
      <t>フゾクシセツ</t>
    </rPh>
    <rPh sb="4" eb="5">
      <t>トウ</t>
    </rPh>
    <phoneticPr fontId="2"/>
  </si>
  <si>
    <r>
      <t>陸上競技用具一式(テント含)  　</t>
    </r>
    <r>
      <rPr>
        <b/>
        <sz val="11"/>
        <color theme="1"/>
        <rFont val="游ゴシック"/>
        <family val="3"/>
        <charset val="128"/>
        <scheme val="minor"/>
      </rPr>
      <t>＊1回</t>
    </r>
    <phoneticPr fontId="2"/>
  </si>
  <si>
    <t>ピッチングマシン</t>
    <phoneticPr fontId="2"/>
  </si>
  <si>
    <t>ボルダリング（一般）</t>
    <phoneticPr fontId="2"/>
  </si>
  <si>
    <t>ボルダリング（中学生以下）</t>
    <phoneticPr fontId="2"/>
  </si>
  <si>
    <t>トレーニング機器(11回券)</t>
    <phoneticPr fontId="2"/>
  </si>
  <si>
    <t>　　冷　暖　房　費　(７～９月／１２月～３月)　　１時間当たり</t>
    <rPh sb="2" eb="3">
      <t>ヒヤ</t>
    </rPh>
    <rPh sb="4" eb="5">
      <t>ダン</t>
    </rPh>
    <rPh sb="6" eb="7">
      <t>フサ</t>
    </rPh>
    <rPh sb="8" eb="9">
      <t>ヒ</t>
    </rPh>
    <rPh sb="14" eb="15">
      <t>ガツ</t>
    </rPh>
    <rPh sb="18" eb="19">
      <t>ガツ</t>
    </rPh>
    <rPh sb="21" eb="22">
      <t>ガツ</t>
    </rPh>
    <rPh sb="26" eb="28">
      <t>ジカン</t>
    </rPh>
    <rPh sb="28" eb="29">
      <t>ア</t>
    </rPh>
    <phoneticPr fontId="2"/>
  </si>
  <si>
    <t>　各施設放送室・会議室A・会議室B</t>
    <rPh sb="1" eb="2">
      <t>カク</t>
    </rPh>
    <rPh sb="2" eb="4">
      <t>シセツ</t>
    </rPh>
    <rPh sb="4" eb="7">
      <t>ホウソウシツ</t>
    </rPh>
    <rPh sb="8" eb="11">
      <t>カイギシツ</t>
    </rPh>
    <rPh sb="13" eb="16">
      <t>カイギシツ</t>
    </rPh>
    <phoneticPr fontId="2"/>
  </si>
  <si>
    <t>決定区分</t>
    <rPh sb="0" eb="2">
      <t>ケッテイ</t>
    </rPh>
    <rPh sb="2" eb="4">
      <t>クブン</t>
    </rPh>
    <phoneticPr fontId="2"/>
  </si>
  <si>
    <t xml:space="preserve"> １ 許可する
 ２ 許可しない</t>
    <rPh sb="3" eb="5">
      <t>キョカ</t>
    </rPh>
    <rPh sb="11" eb="13">
      <t>キョカ</t>
    </rPh>
    <phoneticPr fontId="2"/>
  </si>
  <si>
    <t xml:space="preserve"> 　施　設　使　用　料　合　計</t>
    <rPh sb="2" eb="3">
      <t>シ</t>
    </rPh>
    <rPh sb="4" eb="5">
      <t>セツ</t>
    </rPh>
    <rPh sb="6" eb="7">
      <t>シ</t>
    </rPh>
    <rPh sb="8" eb="9">
      <t>ヨウ</t>
    </rPh>
    <rPh sb="10" eb="11">
      <t>リョウ</t>
    </rPh>
    <rPh sb="12" eb="13">
      <t>ゴウ</t>
    </rPh>
    <rPh sb="14" eb="15">
      <t>ケイ</t>
    </rPh>
    <phoneticPr fontId="2"/>
  </si>
  <si>
    <t>　使     用     料     減     免     額</t>
    <rPh sb="1" eb="2">
      <t>シ</t>
    </rPh>
    <rPh sb="7" eb="8">
      <t>ヨウ</t>
    </rPh>
    <rPh sb="13" eb="14">
      <t>リョウ</t>
    </rPh>
    <rPh sb="19" eb="20">
      <t>ゲン</t>
    </rPh>
    <rPh sb="25" eb="26">
      <t>メン</t>
    </rPh>
    <rPh sb="31" eb="32">
      <t>ガク</t>
    </rPh>
    <phoneticPr fontId="2"/>
  </si>
  <si>
    <t>　使     用     料     決     定     額</t>
    <rPh sb="1" eb="2">
      <t>シ</t>
    </rPh>
    <rPh sb="7" eb="8">
      <t>ヨウ</t>
    </rPh>
    <rPh sb="13" eb="14">
      <t>リョウ</t>
    </rPh>
    <rPh sb="19" eb="20">
      <t>ケツ</t>
    </rPh>
    <rPh sb="25" eb="26">
      <t>テイ</t>
    </rPh>
    <rPh sb="31" eb="32">
      <t>ガク</t>
    </rPh>
    <phoneticPr fontId="2"/>
  </si>
  <si>
    <t>許可年月日</t>
    <rPh sb="0" eb="2">
      <t>キョカ</t>
    </rPh>
    <rPh sb="2" eb="5">
      <t>ネンガッピ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</si>
  <si>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</si>
  <si>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領収年月日</t>
    <rPh sb="0" eb="2">
      <t>リョウシュウ</t>
    </rPh>
    <rPh sb="2" eb="5">
      <t>ネンガッピ</t>
    </rPh>
    <phoneticPr fontId="2"/>
  </si>
  <si>
    <t>　※太枠内は記入しないでください。</t>
    <rPh sb="2" eb="4">
      <t>フトワク</t>
    </rPh>
    <rPh sb="4" eb="5">
      <t>ナイ</t>
    </rPh>
    <rPh sb="6" eb="8">
      <t>キニュウ</t>
    </rPh>
    <phoneticPr fontId="2"/>
  </si>
  <si>
    <t>摘　要</t>
    <rPh sb="0" eb="1">
      <t>テキ</t>
    </rPh>
    <rPh sb="2" eb="3">
      <t>ヨウ</t>
    </rPh>
    <phoneticPr fontId="2"/>
  </si>
  <si>
    <t>団体名</t>
    <rPh sb="0" eb="3">
      <t>ダンタイメイ</t>
    </rPh>
    <phoneticPr fontId="2"/>
  </si>
  <si>
    <t>名</t>
    <rPh sb="0" eb="1">
      <t>メイ</t>
    </rPh>
    <phoneticPr fontId="2"/>
  </si>
  <si>
    <t>申請</t>
    <rPh sb="0" eb="2">
      <t>シンセイ</t>
    </rPh>
    <phoneticPr fontId="2"/>
  </si>
  <si>
    <t>注意事項</t>
    <rPh sb="0" eb="4">
      <t>チュウイジコウ</t>
    </rPh>
    <phoneticPr fontId="2"/>
  </si>
  <si>
    <t>定員を超えて入場させないこと。</t>
    <rPh sb="0" eb="2">
      <t>テイイン</t>
    </rPh>
    <rPh sb="3" eb="4">
      <t>コ</t>
    </rPh>
    <rPh sb="6" eb="8">
      <t>ニュウジョウ</t>
    </rPh>
    <phoneticPr fontId="2"/>
  </si>
  <si>
    <t>許可された以外の施設及び設備を使用しないこと。</t>
    <rPh sb="0" eb="2">
      <t>キョカ</t>
    </rPh>
    <rPh sb="5" eb="7">
      <t>イガイ</t>
    </rPh>
    <rPh sb="8" eb="10">
      <t>シセツ</t>
    </rPh>
    <rPh sb="10" eb="11">
      <t>オヨ</t>
    </rPh>
    <rPh sb="12" eb="14">
      <t>セツビ</t>
    </rPh>
    <rPh sb="15" eb="17">
      <t>シヨウ</t>
    </rPh>
    <phoneticPr fontId="2"/>
  </si>
  <si>
    <t>施設及び設備、備品等を壊したり無くしたりした時は、必ず係員に申し出ること。</t>
    <rPh sb="0" eb="2">
      <t>シセツ</t>
    </rPh>
    <rPh sb="2" eb="3">
      <t>オヨ</t>
    </rPh>
    <rPh sb="4" eb="6">
      <t>セツビ</t>
    </rPh>
    <rPh sb="7" eb="9">
      <t>ビヒン</t>
    </rPh>
    <rPh sb="9" eb="10">
      <t>トウ</t>
    </rPh>
    <rPh sb="11" eb="12">
      <t>コワ</t>
    </rPh>
    <rPh sb="15" eb="16">
      <t>ナ</t>
    </rPh>
    <rPh sb="22" eb="23">
      <t>トキ</t>
    </rPh>
    <rPh sb="25" eb="26">
      <t>カナラ</t>
    </rPh>
    <rPh sb="27" eb="29">
      <t>カカリイン</t>
    </rPh>
    <rPh sb="30" eb="31">
      <t>モウ</t>
    </rPh>
    <rPh sb="32" eb="33">
      <t>デ</t>
    </rPh>
    <phoneticPr fontId="2"/>
  </si>
  <si>
    <t>許可なく壁、柱又は扉等にはり紙し、又はくぎ類を打ち込まないこと。</t>
    <rPh sb="0" eb="2">
      <t>キョカ</t>
    </rPh>
    <rPh sb="4" eb="5">
      <t>カベ</t>
    </rPh>
    <rPh sb="6" eb="7">
      <t>ハシラ</t>
    </rPh>
    <rPh sb="7" eb="8">
      <t>マタ</t>
    </rPh>
    <rPh sb="9" eb="10">
      <t>トビラ</t>
    </rPh>
    <rPh sb="10" eb="11">
      <t>トウ</t>
    </rPh>
    <rPh sb="14" eb="15">
      <t>ガミ</t>
    </rPh>
    <rPh sb="17" eb="18">
      <t>マタ</t>
    </rPh>
    <rPh sb="21" eb="22">
      <t>ルイ</t>
    </rPh>
    <rPh sb="23" eb="24">
      <t>ウ</t>
    </rPh>
    <rPh sb="25" eb="26">
      <t>コ</t>
    </rPh>
    <phoneticPr fontId="2"/>
  </si>
  <si>
    <t>所定の場所以外で火気を使用しないこと、又危険物不潔物を持ち込まないこと。</t>
    <rPh sb="0" eb="2">
      <t>ショテイ</t>
    </rPh>
    <rPh sb="3" eb="5">
      <t>バショ</t>
    </rPh>
    <rPh sb="5" eb="7">
      <t>イガイ</t>
    </rPh>
    <rPh sb="8" eb="10">
      <t>カキ</t>
    </rPh>
    <rPh sb="11" eb="13">
      <t>シヨウ</t>
    </rPh>
    <rPh sb="19" eb="20">
      <t>マタ</t>
    </rPh>
    <rPh sb="20" eb="23">
      <t>キケンブツ</t>
    </rPh>
    <rPh sb="23" eb="25">
      <t>フケツ</t>
    </rPh>
    <rPh sb="25" eb="26">
      <t>ブツ</t>
    </rPh>
    <rPh sb="27" eb="28">
      <t>モ</t>
    </rPh>
    <rPh sb="29" eb="30">
      <t>コ</t>
    </rPh>
    <phoneticPr fontId="2"/>
  </si>
  <si>
    <t>許可なく物品等の販売や陳列、勧誘をしないこと。</t>
    <rPh sb="0" eb="2">
      <t>キョカ</t>
    </rPh>
    <rPh sb="4" eb="6">
      <t>ブッピン</t>
    </rPh>
    <rPh sb="6" eb="7">
      <t>トウ</t>
    </rPh>
    <rPh sb="8" eb="10">
      <t>ハンバイ</t>
    </rPh>
    <rPh sb="11" eb="13">
      <t>チンレツ</t>
    </rPh>
    <rPh sb="14" eb="16">
      <t>カンユウ</t>
    </rPh>
    <phoneticPr fontId="2"/>
  </si>
  <si>
    <t>指定した場所以外で飲食、喫煙をしないこと。</t>
    <rPh sb="0" eb="2">
      <t>シテイ</t>
    </rPh>
    <rPh sb="4" eb="6">
      <t>バショ</t>
    </rPh>
    <rPh sb="6" eb="8">
      <t>イガイ</t>
    </rPh>
    <rPh sb="9" eb="11">
      <t>インショク</t>
    </rPh>
    <rPh sb="12" eb="14">
      <t>キツエン</t>
    </rPh>
    <phoneticPr fontId="2"/>
  </si>
  <si>
    <t>騒音、大声等を発し、又は暴力等を用いるなど他人に迷惑を及ぼす行為をしないこと。</t>
    <rPh sb="0" eb="2">
      <t>ソウオン</t>
    </rPh>
    <rPh sb="3" eb="5">
      <t>オオゴエ</t>
    </rPh>
    <rPh sb="5" eb="6">
      <t>トウ</t>
    </rPh>
    <rPh sb="7" eb="8">
      <t>ハッ</t>
    </rPh>
    <rPh sb="10" eb="11">
      <t>マタ</t>
    </rPh>
    <rPh sb="12" eb="14">
      <t>ボウリョク</t>
    </rPh>
    <rPh sb="14" eb="15">
      <t>トウ</t>
    </rPh>
    <rPh sb="16" eb="17">
      <t>モチ</t>
    </rPh>
    <rPh sb="21" eb="23">
      <t>タニン</t>
    </rPh>
    <rPh sb="24" eb="26">
      <t>メイワク</t>
    </rPh>
    <rPh sb="27" eb="28">
      <t>オヨ</t>
    </rPh>
    <rPh sb="30" eb="32">
      <t>コウイ</t>
    </rPh>
    <phoneticPr fontId="2"/>
  </si>
  <si>
    <t>災害その他の事故により使用できなくなったとき。または、工事その他村の事業の執行</t>
    <rPh sb="0" eb="2">
      <t>サイガイ</t>
    </rPh>
    <rPh sb="4" eb="5">
      <t>タ</t>
    </rPh>
    <rPh sb="6" eb="8">
      <t>ジコ</t>
    </rPh>
    <rPh sb="11" eb="13">
      <t>シヨウ</t>
    </rPh>
    <rPh sb="27" eb="29">
      <t>コウジ</t>
    </rPh>
    <rPh sb="31" eb="32">
      <t>タ</t>
    </rPh>
    <rPh sb="32" eb="33">
      <t>ムラ</t>
    </rPh>
    <rPh sb="34" eb="36">
      <t>ジギョウ</t>
    </rPh>
    <rPh sb="37" eb="39">
      <t>シッコウ</t>
    </rPh>
    <phoneticPr fontId="2"/>
  </si>
  <si>
    <t>上やむを得ない理由が生じたときは、使用許可の取り消し、変更を行うことがあります。</t>
    <rPh sb="0" eb="1">
      <t>ジョウ</t>
    </rPh>
    <rPh sb="4" eb="5">
      <t>エ</t>
    </rPh>
    <rPh sb="7" eb="9">
      <t>リユウ</t>
    </rPh>
    <rPh sb="10" eb="11">
      <t>ショウ</t>
    </rPh>
    <rPh sb="17" eb="21">
      <t>シヨウキョカ</t>
    </rPh>
    <rPh sb="22" eb="23">
      <t>ト</t>
    </rPh>
    <rPh sb="24" eb="25">
      <t>ケ</t>
    </rPh>
    <rPh sb="27" eb="29">
      <t>ヘンコウ</t>
    </rPh>
    <rPh sb="30" eb="31">
      <t>オコナ</t>
    </rPh>
    <phoneticPr fontId="2"/>
  </si>
  <si>
    <t>使用を終了したときは、清掃を行った後、施設・設備を原状回復し、施設の異常の有無</t>
    <rPh sb="0" eb="2">
      <t>シヨウ</t>
    </rPh>
    <rPh sb="3" eb="5">
      <t>シュウリョウ</t>
    </rPh>
    <rPh sb="11" eb="13">
      <t>セイソウ</t>
    </rPh>
    <rPh sb="14" eb="15">
      <t>オコナ</t>
    </rPh>
    <rPh sb="17" eb="18">
      <t>アト</t>
    </rPh>
    <rPh sb="19" eb="21">
      <t>シセツ</t>
    </rPh>
    <rPh sb="22" eb="24">
      <t>セツビ</t>
    </rPh>
    <rPh sb="25" eb="29">
      <t>ゲンジョウカイフク</t>
    </rPh>
    <rPh sb="31" eb="33">
      <t>シセツ</t>
    </rPh>
    <rPh sb="34" eb="36">
      <t>イジョウ</t>
    </rPh>
    <rPh sb="37" eb="39">
      <t>ウム</t>
    </rPh>
    <phoneticPr fontId="2"/>
  </si>
  <si>
    <t>を確認し、係員に申し出てください。</t>
    <rPh sb="1" eb="3">
      <t>カクニン</t>
    </rPh>
    <rPh sb="5" eb="7">
      <t>カカリイン</t>
    </rPh>
    <rPh sb="8" eb="9">
      <t>モウ</t>
    </rPh>
    <rPh sb="10" eb="11">
      <t>デ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</si>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</sst>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0&quot;回&quot;"/>
    <numFmt numFmtId="178" formatCode="0&quot;冊&quot;"/>
  </numFmts>
  <fonts count="13" x14ac:knownFonts="1">
    <font>
      <sz val="11"/>
      <color theme="1"/>
      <name val="游ゴシック"/>
      <family val="2"/>
      <charset val="128"/>
      <scheme val="minor"/>
    </font>
    <font>
      <sz val="15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22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0" fontId="0" fillId="3" borderId="0" xfId="0" applyNumberFormat="1" applyFill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0" fillId="3" borderId="2" xfId="0" applyNumberFormat="1" applyFill="1" applyBorder="1" applyAlignment="1">
      <alignment vertical="center"/>
    </xf>
    <xf numFmtId="49" fontId="0" fillId="3" borderId="4" xfId="0" applyNumberForma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49" fontId="0" fillId="3" borderId="34" xfId="0" applyNumberForma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 shrinkToFit="1"/>
    </xf>
    <xf numFmtId="0" fontId="5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255"/>
    </xf>
    <xf numFmtId="0" fontId="0" fillId="0" borderId="9" xfId="0" applyBorder="1" applyAlignment="1">
      <alignment horizontal="left" vertical="center"/>
    </xf>
    <xf numFmtId="176" fontId="0" fillId="0" borderId="9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0" fontId="0" fillId="0" borderId="9" xfId="0" applyFill="1" applyBorder="1" applyAlignment="1">
      <alignment horizontal="left" vertical="center"/>
    </xf>
    <xf numFmtId="177" fontId="0" fillId="0" borderId="9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176" fontId="0" fillId="0" borderId="9" xfId="0" applyNumberFormat="1" applyFill="1" applyBorder="1" applyAlignment="1">
      <alignment horizontal="right" vertical="center"/>
    </xf>
    <xf numFmtId="176" fontId="0" fillId="0" borderId="27" xfId="0" applyNumberFormat="1" applyFill="1" applyBorder="1" applyAlignment="1">
      <alignment horizontal="right" vertical="center"/>
    </xf>
    <xf numFmtId="0" fontId="0" fillId="2" borderId="16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76" fontId="0" fillId="0" borderId="4" xfId="0" applyNumberForma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6" fontId="11" fillId="0" borderId="0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176" fontId="11" fillId="0" borderId="28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33" xfId="0" applyFont="1" applyBorder="1" applyAlignment="1">
      <alignment horizontal="center" vertical="center" textRotation="255"/>
    </xf>
    <xf numFmtId="0" fontId="10" fillId="0" borderId="0" xfId="0" applyFont="1" applyBorder="1" applyAlignment="1">
      <alignment horizontal="left" vertical="center"/>
    </xf>
    <xf numFmtId="176" fontId="11" fillId="0" borderId="6" xfId="0" quotePrefix="1" applyNumberFormat="1" applyFont="1" applyBorder="1" applyAlignment="1">
      <alignment horizontal="right" vertical="center"/>
    </xf>
    <xf numFmtId="176" fontId="11" fillId="0" borderId="9" xfId="0" applyNumberFormat="1" applyFont="1" applyBorder="1" applyAlignment="1">
      <alignment horizontal="right" vertical="center"/>
    </xf>
    <xf numFmtId="176" fontId="11" fillId="0" borderId="27" xfId="0" applyNumberFormat="1" applyFont="1" applyBorder="1" applyAlignment="1">
      <alignment horizontal="right" vertical="center"/>
    </xf>
    <xf numFmtId="0" fontId="0" fillId="0" borderId="3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9AD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9</xdr:row>
          <xdr:rowOff>7620</xdr:rowOff>
        </xdr:from>
        <xdr:to>
          <xdr:col>15</xdr:col>
          <xdr:colOff>15240</xdr:colOff>
          <xdr:row>10</xdr:row>
          <xdr:rowOff>15240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9</xdr:row>
          <xdr:rowOff>7620</xdr:rowOff>
        </xdr:from>
        <xdr:to>
          <xdr:col>19</xdr:col>
          <xdr:colOff>15240</xdr:colOff>
          <xdr:row>10</xdr:row>
          <xdr:rowOff>15240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43672B90-96C7-65A2-1850-E0DB599FFD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D81"/>
  <sheetViews>
    <sheetView showZeros="0" tabSelected="1" view="pageLayout" topLeftCell="A5" zoomScaleNormal="70" zoomScaleSheetLayoutView="70" workbookViewId="0">
      <selection activeCell="AF19" sqref="AF19"/>
    </sheetView>
  </sheetViews>
  <sheetFormatPr defaultRowHeight="18" x14ac:dyDescent="0.45"/>
  <cols>
    <col min="1" max="30" width="2.69921875" customWidth="1"/>
  </cols>
  <sheetData>
    <row r="1" spans="1:30" ht="25.2" x14ac:dyDescent="0.4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</row>
    <row r="2" spans="1:30" ht="19.8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20" t="s">
        <v>55</v>
      </c>
      <c r="V2" s="20"/>
      <c r="W2" s="10" t="s">
        <v>69</v>
      </c>
      <c r="X2" s="10"/>
      <c r="Y2" s="10"/>
      <c r="Z2" s="10" t="s">
        <v>70</v>
      </c>
      <c r="AA2" s="10"/>
      <c r="AB2" s="10" t="s">
        <v>71</v>
      </c>
      <c r="AC2" s="10"/>
      <c r="AD2" s="10" t="s">
        <v>72</v>
      </c>
    </row>
    <row r="3" spans="1:30" ht="27.75" customHeight="1" x14ac:dyDescent="0.45">
      <c r="A3" s="5"/>
      <c r="B3" s="21" t="s">
        <v>53</v>
      </c>
      <c r="C3" s="21"/>
      <c r="D3" s="21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3" t="s">
        <v>2</v>
      </c>
      <c r="W3" s="23"/>
      <c r="X3" s="24"/>
      <c r="Y3" s="24"/>
      <c r="Z3" s="24"/>
      <c r="AA3" s="24"/>
      <c r="AB3" s="24"/>
      <c r="AC3" s="24"/>
      <c r="AD3" s="24"/>
    </row>
    <row r="4" spans="1:30" ht="27.75" customHeight="1" x14ac:dyDescent="0.45">
      <c r="A4" s="5"/>
      <c r="B4" s="25" t="s">
        <v>3</v>
      </c>
      <c r="C4" s="25"/>
      <c r="D4" s="25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7" t="s">
        <v>4</v>
      </c>
      <c r="W4" s="27"/>
      <c r="X4" s="28"/>
      <c r="Y4" s="28"/>
      <c r="Z4" s="28"/>
      <c r="AA4" s="28"/>
      <c r="AB4" s="28"/>
      <c r="AC4" s="28"/>
      <c r="AD4" s="28"/>
    </row>
    <row r="5" spans="1:30" ht="31.95" customHeight="1" x14ac:dyDescent="0.45">
      <c r="A5" s="5"/>
      <c r="B5" s="29" t="s">
        <v>5</v>
      </c>
      <c r="C5" s="29"/>
      <c r="D5" s="29"/>
      <c r="E5" s="29"/>
      <c r="F5" s="29"/>
      <c r="G5" s="29"/>
      <c r="H5" s="29"/>
      <c r="I5" s="29"/>
      <c r="J5" s="29"/>
      <c r="K5" s="29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ht="25.2" customHeight="1" x14ac:dyDescent="0.45">
      <c r="A6" s="30" t="s">
        <v>6</v>
      </c>
      <c r="B6" s="31"/>
      <c r="C6" s="31"/>
      <c r="D6" s="32"/>
      <c r="E6" s="33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5"/>
      <c r="W6" s="30" t="s">
        <v>7</v>
      </c>
      <c r="X6" s="31"/>
      <c r="Y6" s="31"/>
      <c r="Z6" s="32"/>
      <c r="AA6" s="30"/>
      <c r="AB6" s="31"/>
      <c r="AC6" s="31"/>
      <c r="AD6" s="11" t="s">
        <v>54</v>
      </c>
    </row>
    <row r="7" spans="1:30" ht="15.6" customHeight="1" x14ac:dyDescent="0.45">
      <c r="A7" s="30" t="s">
        <v>8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2"/>
    </row>
    <row r="8" spans="1:30" x14ac:dyDescent="0.45">
      <c r="A8" s="30" t="s">
        <v>9</v>
      </c>
      <c r="B8" s="31"/>
      <c r="C8" s="12"/>
      <c r="D8" s="12" t="s">
        <v>10</v>
      </c>
      <c r="E8" s="12"/>
      <c r="F8" s="12" t="s">
        <v>11</v>
      </c>
      <c r="G8" s="12"/>
      <c r="H8" s="12" t="s">
        <v>12</v>
      </c>
      <c r="I8" s="12"/>
      <c r="J8" s="13" t="s">
        <v>13</v>
      </c>
      <c r="K8" s="14"/>
      <c r="L8" s="12" t="s">
        <v>14</v>
      </c>
      <c r="M8" s="12"/>
      <c r="N8" s="13" t="s">
        <v>13</v>
      </c>
      <c r="O8" s="14"/>
      <c r="P8" s="30" t="s">
        <v>9</v>
      </c>
      <c r="Q8" s="31"/>
      <c r="R8" s="12"/>
      <c r="S8" s="12" t="s">
        <v>10</v>
      </c>
      <c r="T8" s="12"/>
      <c r="U8" s="12" t="s">
        <v>11</v>
      </c>
      <c r="V8" s="12"/>
      <c r="W8" s="12" t="s">
        <v>12</v>
      </c>
      <c r="X8" s="12"/>
      <c r="Y8" s="13" t="s">
        <v>13</v>
      </c>
      <c r="Z8" s="14"/>
      <c r="AA8" s="12" t="s">
        <v>14</v>
      </c>
      <c r="AB8" s="12"/>
      <c r="AC8" s="13" t="s">
        <v>13</v>
      </c>
      <c r="AD8" s="15"/>
    </row>
    <row r="9" spans="1:30" ht="18.600000000000001" thickBot="1" x14ac:dyDescent="0.5">
      <c r="A9" s="36" t="s">
        <v>9</v>
      </c>
      <c r="B9" s="37"/>
      <c r="C9" s="16"/>
      <c r="D9" s="16" t="s">
        <v>10</v>
      </c>
      <c r="E9" s="16"/>
      <c r="F9" s="16" t="s">
        <v>11</v>
      </c>
      <c r="G9" s="16"/>
      <c r="H9" s="16" t="s">
        <v>12</v>
      </c>
      <c r="I9" s="16"/>
      <c r="J9" s="17" t="s">
        <v>13</v>
      </c>
      <c r="K9" s="14"/>
      <c r="L9" s="16" t="s">
        <v>14</v>
      </c>
      <c r="M9" s="16"/>
      <c r="N9" s="17" t="s">
        <v>13</v>
      </c>
      <c r="O9" s="14"/>
      <c r="P9" s="36" t="s">
        <v>9</v>
      </c>
      <c r="Q9" s="37"/>
      <c r="R9" s="16"/>
      <c r="S9" s="16" t="s">
        <v>10</v>
      </c>
      <c r="T9" s="16"/>
      <c r="U9" s="16" t="s">
        <v>11</v>
      </c>
      <c r="V9" s="16"/>
      <c r="W9" s="16" t="s">
        <v>12</v>
      </c>
      <c r="X9" s="16"/>
      <c r="Y9" s="17" t="s">
        <v>13</v>
      </c>
      <c r="Z9" s="14"/>
      <c r="AA9" s="16" t="s">
        <v>14</v>
      </c>
      <c r="AB9" s="16"/>
      <c r="AC9" s="17" t="s">
        <v>13</v>
      </c>
      <c r="AD9" s="18"/>
    </row>
    <row r="10" spans="1:30" ht="16.95" customHeight="1" thickTop="1" x14ac:dyDescent="0.45">
      <c r="A10" s="38" t="s">
        <v>15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0"/>
      <c r="O10" s="1"/>
      <c r="P10" s="44" t="s">
        <v>16</v>
      </c>
      <c r="Q10" s="45"/>
      <c r="R10" s="46"/>
      <c r="S10" s="2"/>
      <c r="T10" s="47" t="s">
        <v>17</v>
      </c>
      <c r="U10" s="48"/>
      <c r="V10" s="48"/>
      <c r="W10" s="49" t="s">
        <v>18</v>
      </c>
      <c r="X10" s="49"/>
      <c r="Y10" s="49"/>
      <c r="Z10" s="51" t="s">
        <v>19</v>
      </c>
      <c r="AA10" s="49"/>
      <c r="AB10" s="49"/>
      <c r="AC10" s="49"/>
      <c r="AD10" s="52"/>
    </row>
    <row r="11" spans="1:30" x14ac:dyDescent="0.45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3"/>
      <c r="O11" s="50" t="s">
        <v>20</v>
      </c>
      <c r="P11" s="50"/>
      <c r="Q11" s="50"/>
      <c r="R11" s="50"/>
      <c r="S11" s="50"/>
      <c r="T11" s="50"/>
      <c r="U11" s="50"/>
      <c r="V11" s="55"/>
      <c r="W11" s="50"/>
      <c r="X11" s="50"/>
      <c r="Y11" s="50"/>
      <c r="Z11" s="53"/>
      <c r="AA11" s="50"/>
      <c r="AB11" s="50"/>
      <c r="AC11" s="50"/>
      <c r="AD11" s="54"/>
    </row>
    <row r="12" spans="1:30" x14ac:dyDescent="0.45">
      <c r="A12" s="56" t="s">
        <v>21</v>
      </c>
      <c r="B12" s="3">
        <v>1</v>
      </c>
      <c r="C12" s="57" t="s">
        <v>22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8">
        <v>1650</v>
      </c>
      <c r="P12" s="58"/>
      <c r="Q12" s="58"/>
      <c r="R12" s="58"/>
      <c r="S12" s="58">
        <v>1980</v>
      </c>
      <c r="T12" s="58"/>
      <c r="U12" s="58"/>
      <c r="V12" s="59"/>
      <c r="W12" s="50"/>
      <c r="X12" s="50"/>
      <c r="Y12" s="50"/>
      <c r="Z12" s="60" t="str">
        <f>IF(W12="","",S12*W12)</f>
        <v/>
      </c>
      <c r="AA12" s="61"/>
      <c r="AB12" s="61"/>
      <c r="AC12" s="61"/>
      <c r="AD12" s="62"/>
    </row>
    <row r="13" spans="1:30" x14ac:dyDescent="0.45">
      <c r="A13" s="56"/>
      <c r="B13" s="3">
        <v>2</v>
      </c>
      <c r="C13" s="57" t="s">
        <v>23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8"/>
      <c r="P13" s="58"/>
      <c r="Q13" s="58"/>
      <c r="R13" s="58"/>
      <c r="S13" s="58"/>
      <c r="T13" s="58"/>
      <c r="U13" s="58"/>
      <c r="V13" s="59"/>
      <c r="W13" s="50"/>
      <c r="X13" s="50"/>
      <c r="Y13" s="50"/>
      <c r="Z13" s="60" t="str">
        <f>IF(W13="","",S12*W13)</f>
        <v/>
      </c>
      <c r="AA13" s="61"/>
      <c r="AB13" s="61"/>
      <c r="AC13" s="61"/>
      <c r="AD13" s="62"/>
    </row>
    <row r="14" spans="1:30" x14ac:dyDescent="0.45">
      <c r="A14" s="56"/>
      <c r="B14" s="3">
        <v>3</v>
      </c>
      <c r="C14" s="57" t="s">
        <v>24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8">
        <v>2200</v>
      </c>
      <c r="P14" s="58"/>
      <c r="Q14" s="58"/>
      <c r="R14" s="58"/>
      <c r="S14" s="58">
        <v>2640</v>
      </c>
      <c r="T14" s="58"/>
      <c r="U14" s="58"/>
      <c r="V14" s="59"/>
      <c r="W14" s="50"/>
      <c r="X14" s="50"/>
      <c r="Y14" s="50"/>
      <c r="Z14" s="60" t="str">
        <f>IF(W14="","",S14*W14)</f>
        <v/>
      </c>
      <c r="AA14" s="61"/>
      <c r="AB14" s="61"/>
      <c r="AC14" s="61"/>
      <c r="AD14" s="62"/>
    </row>
    <row r="15" spans="1:30" x14ac:dyDescent="0.45">
      <c r="A15" s="56"/>
      <c r="B15" s="3">
        <v>4</v>
      </c>
      <c r="C15" s="57" t="s">
        <v>25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8"/>
      <c r="P15" s="58"/>
      <c r="Q15" s="58"/>
      <c r="R15" s="58"/>
      <c r="S15" s="58"/>
      <c r="T15" s="58"/>
      <c r="U15" s="58"/>
      <c r="V15" s="59"/>
      <c r="W15" s="50"/>
      <c r="X15" s="50"/>
      <c r="Y15" s="50"/>
      <c r="Z15" s="60" t="str">
        <f>IF(W15="","",S14*W15)</f>
        <v/>
      </c>
      <c r="AA15" s="61"/>
      <c r="AB15" s="61"/>
      <c r="AC15" s="61"/>
      <c r="AD15" s="62"/>
    </row>
    <row r="16" spans="1:30" x14ac:dyDescent="0.45">
      <c r="A16" s="56"/>
      <c r="B16" s="3">
        <v>5</v>
      </c>
      <c r="C16" s="57" t="s">
        <v>26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8">
        <v>550</v>
      </c>
      <c r="P16" s="58"/>
      <c r="Q16" s="58"/>
      <c r="R16" s="58"/>
      <c r="S16" s="58">
        <v>660</v>
      </c>
      <c r="T16" s="58"/>
      <c r="U16" s="58"/>
      <c r="V16" s="59"/>
      <c r="W16" s="50"/>
      <c r="X16" s="50"/>
      <c r="Y16" s="50"/>
      <c r="Z16" s="60" t="str">
        <f>IF(W16="","",S16*W16)</f>
        <v/>
      </c>
      <c r="AA16" s="61"/>
      <c r="AB16" s="61"/>
      <c r="AC16" s="61"/>
      <c r="AD16" s="62"/>
    </row>
    <row r="17" spans="1:30" x14ac:dyDescent="0.45">
      <c r="A17" s="56"/>
      <c r="B17" s="3">
        <v>6</v>
      </c>
      <c r="C17" s="57" t="s">
        <v>27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8">
        <v>1100</v>
      </c>
      <c r="P17" s="58"/>
      <c r="Q17" s="58"/>
      <c r="R17" s="58"/>
      <c r="S17" s="58">
        <v>1320</v>
      </c>
      <c r="T17" s="58"/>
      <c r="U17" s="58"/>
      <c r="V17" s="59"/>
      <c r="W17" s="50"/>
      <c r="X17" s="50"/>
      <c r="Y17" s="50"/>
      <c r="Z17" s="60" t="str">
        <f>IF(W17="","",S17*W17)</f>
        <v/>
      </c>
      <c r="AA17" s="61"/>
      <c r="AB17" s="61"/>
      <c r="AC17" s="61"/>
      <c r="AD17" s="62"/>
    </row>
    <row r="18" spans="1:30" x14ac:dyDescent="0.45">
      <c r="A18" s="56"/>
      <c r="B18" s="3">
        <v>7</v>
      </c>
      <c r="C18" s="57" t="s">
        <v>28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8">
        <v>1100</v>
      </c>
      <c r="P18" s="58"/>
      <c r="Q18" s="58"/>
      <c r="R18" s="58"/>
      <c r="S18" s="58">
        <v>1320</v>
      </c>
      <c r="T18" s="58"/>
      <c r="U18" s="58"/>
      <c r="V18" s="59"/>
      <c r="W18" s="50"/>
      <c r="X18" s="50"/>
      <c r="Y18" s="50"/>
      <c r="Z18" s="60" t="str">
        <f>IF(W18="","",S18*W18)</f>
        <v/>
      </c>
      <c r="AA18" s="61"/>
      <c r="AB18" s="61"/>
      <c r="AC18" s="61"/>
      <c r="AD18" s="62"/>
    </row>
    <row r="19" spans="1:30" x14ac:dyDescent="0.45">
      <c r="A19" s="56"/>
      <c r="B19" s="3">
        <v>8</v>
      </c>
      <c r="C19" s="57" t="s">
        <v>29</v>
      </c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8">
        <v>2200</v>
      </c>
      <c r="P19" s="58"/>
      <c r="Q19" s="58"/>
      <c r="R19" s="58"/>
      <c r="S19" s="58">
        <v>2640</v>
      </c>
      <c r="T19" s="58"/>
      <c r="U19" s="58"/>
      <c r="V19" s="59"/>
      <c r="W19" s="50"/>
      <c r="X19" s="50"/>
      <c r="Y19" s="50"/>
      <c r="Z19" s="60" t="str">
        <f>IF(W19="","",S19*W19)</f>
        <v/>
      </c>
      <c r="AA19" s="61"/>
      <c r="AB19" s="61"/>
      <c r="AC19" s="61"/>
      <c r="AD19" s="62"/>
    </row>
    <row r="20" spans="1:30" x14ac:dyDescent="0.45">
      <c r="A20" s="56"/>
      <c r="B20" s="3">
        <v>9</v>
      </c>
      <c r="C20" s="57" t="s">
        <v>30</v>
      </c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8">
        <v>830</v>
      </c>
      <c r="P20" s="58"/>
      <c r="Q20" s="58"/>
      <c r="R20" s="58"/>
      <c r="S20" s="58">
        <v>990</v>
      </c>
      <c r="T20" s="58"/>
      <c r="U20" s="58"/>
      <c r="V20" s="59"/>
      <c r="W20" s="50"/>
      <c r="X20" s="50"/>
      <c r="Y20" s="50"/>
      <c r="Z20" s="60" t="str">
        <f>IF(W20="","",S20*W20)</f>
        <v/>
      </c>
      <c r="AA20" s="61"/>
      <c r="AB20" s="61"/>
      <c r="AC20" s="61"/>
      <c r="AD20" s="62"/>
    </row>
    <row r="21" spans="1:30" x14ac:dyDescent="0.45">
      <c r="A21" s="56"/>
      <c r="B21" s="3">
        <v>10</v>
      </c>
      <c r="C21" s="57" t="s">
        <v>31</v>
      </c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8"/>
      <c r="P21" s="58"/>
      <c r="Q21" s="58"/>
      <c r="R21" s="58"/>
      <c r="S21" s="58"/>
      <c r="T21" s="58"/>
      <c r="U21" s="58"/>
      <c r="V21" s="59"/>
      <c r="W21" s="50"/>
      <c r="X21" s="50"/>
      <c r="Y21" s="50"/>
      <c r="Z21" s="60" t="str">
        <f>IF(W21="","",S20*W21)</f>
        <v/>
      </c>
      <c r="AA21" s="61"/>
      <c r="AB21" s="61"/>
      <c r="AC21" s="61"/>
      <c r="AD21" s="62"/>
    </row>
    <row r="22" spans="1:30" x14ac:dyDescent="0.45">
      <c r="A22" s="56" t="s">
        <v>32</v>
      </c>
      <c r="B22" s="3">
        <v>11</v>
      </c>
      <c r="C22" s="63" t="s">
        <v>22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58">
        <v>1650</v>
      </c>
      <c r="P22" s="58"/>
      <c r="Q22" s="58"/>
      <c r="R22" s="58"/>
      <c r="S22" s="58">
        <v>1980</v>
      </c>
      <c r="T22" s="58"/>
      <c r="U22" s="58"/>
      <c r="V22" s="59"/>
      <c r="W22" s="50"/>
      <c r="X22" s="50"/>
      <c r="Y22" s="50"/>
      <c r="Z22" s="60" t="str">
        <f>IF(W22="","",S22*W22)</f>
        <v/>
      </c>
      <c r="AA22" s="61"/>
      <c r="AB22" s="61"/>
      <c r="AC22" s="61"/>
      <c r="AD22" s="62"/>
    </row>
    <row r="23" spans="1:30" x14ac:dyDescent="0.45">
      <c r="A23" s="56"/>
      <c r="B23" s="3">
        <v>12</v>
      </c>
      <c r="C23" s="63" t="s">
        <v>23</v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58"/>
      <c r="P23" s="58"/>
      <c r="Q23" s="58"/>
      <c r="R23" s="58"/>
      <c r="S23" s="58"/>
      <c r="T23" s="58"/>
      <c r="U23" s="58"/>
      <c r="V23" s="59"/>
      <c r="W23" s="50"/>
      <c r="X23" s="50"/>
      <c r="Y23" s="50"/>
      <c r="Z23" s="60" t="str">
        <f>IF(W23="","",S22*W23)</f>
        <v/>
      </c>
      <c r="AA23" s="61"/>
      <c r="AB23" s="61"/>
      <c r="AC23" s="61"/>
      <c r="AD23" s="62"/>
    </row>
    <row r="24" spans="1:30" x14ac:dyDescent="0.45">
      <c r="A24" s="56"/>
      <c r="B24" s="3">
        <v>13</v>
      </c>
      <c r="C24" s="63" t="s">
        <v>33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58">
        <v>550</v>
      </c>
      <c r="P24" s="58"/>
      <c r="Q24" s="58"/>
      <c r="R24" s="58"/>
      <c r="S24" s="58">
        <v>660</v>
      </c>
      <c r="T24" s="58"/>
      <c r="U24" s="58"/>
      <c r="V24" s="59"/>
      <c r="W24" s="50"/>
      <c r="X24" s="50"/>
      <c r="Y24" s="50"/>
      <c r="Z24" s="60" t="str">
        <f>IF(W24="","",S24*W24)</f>
        <v/>
      </c>
      <c r="AA24" s="61"/>
      <c r="AB24" s="61"/>
      <c r="AC24" s="61"/>
      <c r="AD24" s="62"/>
    </row>
    <row r="25" spans="1:30" x14ac:dyDescent="0.45">
      <c r="A25" s="56"/>
      <c r="B25" s="3">
        <v>14</v>
      </c>
      <c r="C25" s="63" t="s">
        <v>34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58">
        <v>1100</v>
      </c>
      <c r="P25" s="58"/>
      <c r="Q25" s="58"/>
      <c r="R25" s="58"/>
      <c r="S25" s="58">
        <v>1320</v>
      </c>
      <c r="T25" s="58"/>
      <c r="U25" s="58"/>
      <c r="V25" s="59"/>
      <c r="W25" s="50"/>
      <c r="X25" s="50"/>
      <c r="Y25" s="50"/>
      <c r="Z25" s="60" t="str">
        <f t="shared" ref="Z25:Z27" si="0">IF(W25="","",S25*W25)</f>
        <v/>
      </c>
      <c r="AA25" s="61"/>
      <c r="AB25" s="61"/>
      <c r="AC25" s="61"/>
      <c r="AD25" s="62"/>
    </row>
    <row r="26" spans="1:30" x14ac:dyDescent="0.45">
      <c r="A26" s="56" t="s">
        <v>35</v>
      </c>
      <c r="B26" s="3">
        <v>15</v>
      </c>
      <c r="C26" s="63" t="s">
        <v>36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58">
        <v>3300</v>
      </c>
      <c r="P26" s="58"/>
      <c r="Q26" s="58"/>
      <c r="R26" s="58"/>
      <c r="S26" s="58">
        <v>3960</v>
      </c>
      <c r="T26" s="58"/>
      <c r="U26" s="58"/>
      <c r="V26" s="59"/>
      <c r="W26" s="64"/>
      <c r="X26" s="64"/>
      <c r="Y26" s="64"/>
      <c r="Z26" s="60" t="str">
        <f t="shared" si="0"/>
        <v/>
      </c>
      <c r="AA26" s="61"/>
      <c r="AB26" s="61"/>
      <c r="AC26" s="61"/>
      <c r="AD26" s="62"/>
    </row>
    <row r="27" spans="1:30" x14ac:dyDescent="0.45">
      <c r="A27" s="56"/>
      <c r="B27" s="3">
        <v>16</v>
      </c>
      <c r="C27" s="63" t="s">
        <v>37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58">
        <v>830</v>
      </c>
      <c r="P27" s="58"/>
      <c r="Q27" s="58"/>
      <c r="R27" s="58"/>
      <c r="S27" s="58">
        <v>990</v>
      </c>
      <c r="T27" s="58"/>
      <c r="U27" s="58"/>
      <c r="V27" s="59"/>
      <c r="W27" s="50"/>
      <c r="X27" s="50"/>
      <c r="Y27" s="50"/>
      <c r="Z27" s="60" t="str">
        <f t="shared" si="0"/>
        <v/>
      </c>
      <c r="AA27" s="61"/>
      <c r="AB27" s="61"/>
      <c r="AC27" s="61"/>
      <c r="AD27" s="62"/>
    </row>
    <row r="28" spans="1:30" x14ac:dyDescent="0.45">
      <c r="A28" s="56"/>
      <c r="B28" s="3">
        <v>17</v>
      </c>
      <c r="C28" s="63" t="s">
        <v>38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59">
        <v>300</v>
      </c>
      <c r="P28" s="65"/>
      <c r="Q28" s="65"/>
      <c r="R28" s="65"/>
      <c r="S28" s="65"/>
      <c r="T28" s="65"/>
      <c r="U28" s="65"/>
      <c r="V28" s="65"/>
      <c r="W28" s="50"/>
      <c r="X28" s="50"/>
      <c r="Y28" s="50"/>
      <c r="Z28" s="67">
        <f>O28*W28</f>
        <v>0</v>
      </c>
      <c r="AA28" s="68"/>
      <c r="AB28" s="68"/>
      <c r="AC28" s="68"/>
      <c r="AD28" s="69"/>
    </row>
    <row r="29" spans="1:30" x14ac:dyDescent="0.45">
      <c r="A29" s="56"/>
      <c r="B29" s="3">
        <v>18</v>
      </c>
      <c r="C29" s="63" t="s">
        <v>39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59">
        <v>100</v>
      </c>
      <c r="P29" s="65"/>
      <c r="Q29" s="65"/>
      <c r="R29" s="65"/>
      <c r="S29" s="65"/>
      <c r="T29" s="65"/>
      <c r="U29" s="65"/>
      <c r="V29" s="65"/>
      <c r="W29" s="50"/>
      <c r="X29" s="50"/>
      <c r="Y29" s="50"/>
      <c r="Z29" s="67">
        <f t="shared" ref="Z29:Z30" si="1">O29*W29</f>
        <v>0</v>
      </c>
      <c r="AA29" s="68"/>
      <c r="AB29" s="68"/>
      <c r="AC29" s="68"/>
      <c r="AD29" s="69"/>
    </row>
    <row r="30" spans="1:30" x14ac:dyDescent="0.45">
      <c r="A30" s="56"/>
      <c r="B30" s="3">
        <v>19</v>
      </c>
      <c r="C30" s="63" t="s">
        <v>40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59">
        <v>2000</v>
      </c>
      <c r="P30" s="65"/>
      <c r="Q30" s="65"/>
      <c r="R30" s="65"/>
      <c r="S30" s="65"/>
      <c r="T30" s="65"/>
      <c r="U30" s="65"/>
      <c r="V30" s="65"/>
      <c r="W30" s="66"/>
      <c r="X30" s="66"/>
      <c r="Y30" s="66"/>
      <c r="Z30" s="67">
        <f t="shared" si="1"/>
        <v>0</v>
      </c>
      <c r="AA30" s="68"/>
      <c r="AB30" s="68"/>
      <c r="AC30" s="68"/>
      <c r="AD30" s="69"/>
    </row>
    <row r="31" spans="1:30" x14ac:dyDescent="0.45">
      <c r="A31" s="70" t="s">
        <v>41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2"/>
      <c r="X31" s="72"/>
      <c r="Y31" s="72"/>
      <c r="Z31" s="67"/>
      <c r="AA31" s="68"/>
      <c r="AB31" s="68"/>
      <c r="AC31" s="68"/>
      <c r="AD31" s="69"/>
    </row>
    <row r="32" spans="1:30" x14ac:dyDescent="0.45">
      <c r="A32" s="73" t="s">
        <v>42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5"/>
      <c r="O32" s="59">
        <v>200</v>
      </c>
      <c r="P32" s="65"/>
      <c r="Q32" s="65"/>
      <c r="R32" s="65"/>
      <c r="S32" s="59">
        <v>300</v>
      </c>
      <c r="T32" s="65"/>
      <c r="U32" s="65"/>
      <c r="V32" s="76"/>
      <c r="W32" s="50"/>
      <c r="X32" s="50"/>
      <c r="Y32" s="50"/>
      <c r="Z32" s="67">
        <f>S32*W32</f>
        <v>0</v>
      </c>
      <c r="AA32" s="68"/>
      <c r="AB32" s="68"/>
      <c r="AC32" s="68"/>
      <c r="AD32" s="69"/>
    </row>
    <row r="33" spans="1:30" ht="19.95" customHeight="1" x14ac:dyDescent="0.45">
      <c r="A33" s="77" t="s">
        <v>43</v>
      </c>
      <c r="B33" s="78"/>
      <c r="C33" s="78"/>
      <c r="D33" s="79"/>
      <c r="E33" s="86" t="s">
        <v>44</v>
      </c>
      <c r="F33" s="87"/>
      <c r="G33" s="87"/>
      <c r="H33" s="87"/>
      <c r="I33" s="87"/>
      <c r="J33" s="88"/>
      <c r="K33" s="95" t="s">
        <v>45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/>
      <c r="W33" s="98">
        <f>SUM(Z12:AD32)</f>
        <v>0</v>
      </c>
      <c r="X33" s="98"/>
      <c r="Y33" s="98"/>
      <c r="Z33" s="99"/>
      <c r="AA33" s="99"/>
      <c r="AB33" s="99"/>
      <c r="AC33" s="99"/>
      <c r="AD33" s="100"/>
    </row>
    <row r="34" spans="1:30" ht="19.95" customHeight="1" x14ac:dyDescent="0.45">
      <c r="A34" s="80"/>
      <c r="B34" s="81"/>
      <c r="C34" s="81"/>
      <c r="D34" s="82"/>
      <c r="E34" s="89"/>
      <c r="F34" s="90"/>
      <c r="G34" s="90"/>
      <c r="H34" s="90"/>
      <c r="I34" s="90"/>
      <c r="J34" s="91"/>
      <c r="K34" s="95" t="s">
        <v>46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/>
      <c r="W34" s="111"/>
      <c r="X34" s="99"/>
      <c r="Y34" s="99"/>
      <c r="Z34" s="99"/>
      <c r="AA34" s="99"/>
      <c r="AB34" s="99"/>
      <c r="AC34" s="99"/>
      <c r="AD34" s="100"/>
    </row>
    <row r="35" spans="1:30" ht="19.95" customHeight="1" x14ac:dyDescent="0.45">
      <c r="A35" s="83"/>
      <c r="B35" s="84"/>
      <c r="C35" s="84"/>
      <c r="D35" s="85"/>
      <c r="E35" s="92"/>
      <c r="F35" s="93"/>
      <c r="G35" s="93"/>
      <c r="H35" s="93"/>
      <c r="I35" s="93"/>
      <c r="J35" s="94"/>
      <c r="K35" s="95" t="s">
        <v>47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/>
      <c r="W35" s="112">
        <f>W33-W34</f>
        <v>0</v>
      </c>
      <c r="X35" s="112"/>
      <c r="Y35" s="112"/>
      <c r="Z35" s="112"/>
      <c r="AA35" s="112"/>
      <c r="AB35" s="112"/>
      <c r="AC35" s="112"/>
      <c r="AD35" s="113"/>
    </row>
    <row r="36" spans="1:30" x14ac:dyDescent="0.45">
      <c r="A36" s="101" t="s">
        <v>48</v>
      </c>
      <c r="B36" s="50"/>
      <c r="C36" s="50"/>
      <c r="D36" s="50"/>
      <c r="E36" s="50"/>
      <c r="F36" s="50" t="s">
        <v>49</v>
      </c>
      <c r="G36" s="50"/>
      <c r="H36" s="50"/>
      <c r="I36" s="50"/>
      <c r="J36" s="50"/>
      <c r="K36" s="50"/>
      <c r="L36" s="50"/>
      <c r="M36" s="50"/>
      <c r="N36" s="50"/>
      <c r="O36" s="50"/>
      <c r="P36" s="50" t="s">
        <v>50</v>
      </c>
      <c r="Q36" s="50"/>
      <c r="R36" s="50"/>
      <c r="S36" s="50"/>
      <c r="T36" s="50"/>
      <c r="U36" s="50" t="s">
        <v>49</v>
      </c>
      <c r="V36" s="50"/>
      <c r="W36" s="50"/>
      <c r="X36" s="50"/>
      <c r="Y36" s="50"/>
      <c r="Z36" s="50"/>
      <c r="AA36" s="50"/>
      <c r="AB36" s="50"/>
      <c r="AC36" s="50"/>
      <c r="AD36" s="114"/>
    </row>
    <row r="37" spans="1:30" x14ac:dyDescent="0.45">
      <c r="A37" s="101" t="s">
        <v>52</v>
      </c>
      <c r="B37" s="50"/>
      <c r="C37" s="50"/>
      <c r="D37" s="50"/>
      <c r="E37" s="104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6"/>
    </row>
    <row r="38" spans="1:30" ht="18.600000000000001" thickBot="1" x14ac:dyDescent="0.5">
      <c r="A38" s="102"/>
      <c r="B38" s="103"/>
      <c r="C38" s="103"/>
      <c r="D38" s="103"/>
      <c r="E38" s="107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9"/>
    </row>
    <row r="39" spans="1:30" ht="18.600000000000001" thickTop="1" x14ac:dyDescent="0.45">
      <c r="A39" s="110" t="s">
        <v>51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</row>
    <row r="40" spans="1:30" ht="28.2" customHeight="1" x14ac:dyDescent="0.45">
      <c r="A40" t="s">
        <v>56</v>
      </c>
    </row>
    <row r="41" spans="1:30" ht="28.2" customHeight="1" x14ac:dyDescent="0.45">
      <c r="B41" s="6">
        <v>1</v>
      </c>
      <c r="C41" s="7" t="s">
        <v>57</v>
      </c>
    </row>
    <row r="42" spans="1:30" ht="28.2" customHeight="1" x14ac:dyDescent="0.45">
      <c r="B42" s="6">
        <v>2</v>
      </c>
      <c r="C42" s="7" t="s">
        <v>58</v>
      </c>
    </row>
    <row r="43" spans="1:30" ht="28.2" customHeight="1" x14ac:dyDescent="0.45">
      <c r="B43" s="6">
        <v>3</v>
      </c>
      <c r="C43" s="7" t="s">
        <v>59</v>
      </c>
    </row>
    <row r="44" spans="1:30" ht="28.2" customHeight="1" x14ac:dyDescent="0.45">
      <c r="B44" s="6">
        <v>4</v>
      </c>
      <c r="C44" s="7" t="s">
        <v>60</v>
      </c>
    </row>
    <row r="45" spans="1:30" ht="28.2" customHeight="1" x14ac:dyDescent="0.45">
      <c r="B45" s="6">
        <v>5</v>
      </c>
      <c r="C45" s="7" t="s">
        <v>61</v>
      </c>
    </row>
    <row r="46" spans="1:30" ht="28.2" customHeight="1" x14ac:dyDescent="0.45">
      <c r="B46" s="6">
        <v>6</v>
      </c>
      <c r="C46" s="7" t="s">
        <v>62</v>
      </c>
    </row>
    <row r="47" spans="1:30" ht="28.2" customHeight="1" x14ac:dyDescent="0.45">
      <c r="B47" s="6">
        <v>7</v>
      </c>
      <c r="C47" s="7" t="s">
        <v>63</v>
      </c>
    </row>
    <row r="48" spans="1:30" ht="28.2" customHeight="1" x14ac:dyDescent="0.45">
      <c r="B48" s="6">
        <v>8</v>
      </c>
      <c r="C48" s="7" t="s">
        <v>64</v>
      </c>
    </row>
    <row r="49" spans="2:3" ht="28.2" customHeight="1" x14ac:dyDescent="0.45">
      <c r="B49" s="6">
        <v>9</v>
      </c>
      <c r="C49" s="7" t="s">
        <v>65</v>
      </c>
    </row>
    <row r="50" spans="2:3" ht="28.2" customHeight="1" x14ac:dyDescent="0.45">
      <c r="B50" s="8"/>
      <c r="C50" s="9" t="s">
        <v>66</v>
      </c>
    </row>
    <row r="51" spans="2:3" ht="28.2" customHeight="1" x14ac:dyDescent="0.45">
      <c r="B51" s="6">
        <v>10</v>
      </c>
      <c r="C51" s="7" t="s">
        <v>67</v>
      </c>
    </row>
    <row r="52" spans="2:3" ht="28.2" customHeight="1" x14ac:dyDescent="0.45">
      <c r="C52" s="9" t="s">
        <v>68</v>
      </c>
    </row>
    <row r="53" spans="2:3" ht="28.2" customHeight="1" x14ac:dyDescent="0.45"/>
    <row r="54" spans="2:3" ht="28.2" customHeight="1" x14ac:dyDescent="0.45"/>
    <row r="55" spans="2:3" ht="28.2" customHeight="1" x14ac:dyDescent="0.45"/>
    <row r="56" spans="2:3" ht="28.2" customHeight="1" x14ac:dyDescent="0.45"/>
    <row r="57" spans="2:3" ht="28.2" customHeight="1" x14ac:dyDescent="0.45"/>
    <row r="58" spans="2:3" ht="28.2" customHeight="1" x14ac:dyDescent="0.45"/>
    <row r="59" spans="2:3" ht="28.2" customHeight="1" x14ac:dyDescent="0.45"/>
    <row r="60" spans="2:3" ht="28.2" customHeight="1" x14ac:dyDescent="0.45"/>
    <row r="61" spans="2:3" ht="28.2" customHeight="1" x14ac:dyDescent="0.45"/>
    <row r="62" spans="2:3" ht="28.2" customHeight="1" x14ac:dyDescent="0.45"/>
    <row r="63" spans="2:3" ht="28.2" customHeight="1" x14ac:dyDescent="0.45"/>
    <row r="64" spans="2:3" ht="28.2" customHeight="1" x14ac:dyDescent="0.45"/>
    <row r="65" ht="28.2" customHeight="1" x14ac:dyDescent="0.45"/>
    <row r="66" ht="28.2" customHeight="1" x14ac:dyDescent="0.45"/>
    <row r="67" ht="28.2" customHeight="1" x14ac:dyDescent="0.45"/>
    <row r="68" ht="28.2" customHeight="1" x14ac:dyDescent="0.45"/>
    <row r="69" ht="28.2" customHeight="1" x14ac:dyDescent="0.45"/>
    <row r="70" ht="28.2" customHeight="1" x14ac:dyDescent="0.45"/>
    <row r="71" ht="28.2" customHeight="1" x14ac:dyDescent="0.45"/>
    <row r="72" ht="28.2" customHeight="1" x14ac:dyDescent="0.45"/>
    <row r="73" ht="28.2" customHeight="1" x14ac:dyDescent="0.45"/>
    <row r="74" ht="28.2" customHeight="1" x14ac:dyDescent="0.45"/>
    <row r="75" ht="28.2" customHeight="1" x14ac:dyDescent="0.45"/>
    <row r="76" ht="28.2" customHeight="1" x14ac:dyDescent="0.45"/>
    <row r="77" ht="28.2" customHeight="1" x14ac:dyDescent="0.45"/>
    <row r="78" ht="28.2" customHeight="1" x14ac:dyDescent="0.45"/>
    <row r="79" ht="28.2" customHeight="1" x14ac:dyDescent="0.45"/>
    <row r="80" ht="28.2" customHeight="1" x14ac:dyDescent="0.45"/>
    <row r="81" ht="28.2" customHeight="1" x14ac:dyDescent="0.45"/>
  </sheetData>
  <mergeCells count="136">
    <mergeCell ref="A37:D38"/>
    <mergeCell ref="E37:AD38"/>
    <mergeCell ref="A39:AD39"/>
    <mergeCell ref="W34:AD34"/>
    <mergeCell ref="K35:V35"/>
    <mergeCell ref="W35:AD35"/>
    <mergeCell ref="A36:E36"/>
    <mergeCell ref="F36:O36"/>
    <mergeCell ref="P36:T36"/>
    <mergeCell ref="U36:AD36"/>
    <mergeCell ref="A32:N32"/>
    <mergeCell ref="O32:R32"/>
    <mergeCell ref="S32:V32"/>
    <mergeCell ref="W32:Y32"/>
    <mergeCell ref="Z32:AD32"/>
    <mergeCell ref="A33:D35"/>
    <mergeCell ref="E33:J35"/>
    <mergeCell ref="K33:V33"/>
    <mergeCell ref="W33:AD33"/>
    <mergeCell ref="K34:V34"/>
    <mergeCell ref="C30:N30"/>
    <mergeCell ref="O30:V30"/>
    <mergeCell ref="W30:Y30"/>
    <mergeCell ref="Z30:AD30"/>
    <mergeCell ref="A31:V31"/>
    <mergeCell ref="W31:Y31"/>
    <mergeCell ref="Z31:AD31"/>
    <mergeCell ref="C28:N28"/>
    <mergeCell ref="O28:V28"/>
    <mergeCell ref="W28:Y28"/>
    <mergeCell ref="Z28:AD28"/>
    <mergeCell ref="C29:N29"/>
    <mergeCell ref="O29:V29"/>
    <mergeCell ref="W29:Y29"/>
    <mergeCell ref="Z29:AD29"/>
    <mergeCell ref="A26:A30"/>
    <mergeCell ref="C21:N21"/>
    <mergeCell ref="W21:Y21"/>
    <mergeCell ref="Z21:AD21"/>
    <mergeCell ref="Z26:AD26"/>
    <mergeCell ref="C27:N27"/>
    <mergeCell ref="O27:R27"/>
    <mergeCell ref="S27:V27"/>
    <mergeCell ref="W27:Y27"/>
    <mergeCell ref="Z27:AD27"/>
    <mergeCell ref="C25:N25"/>
    <mergeCell ref="O25:R25"/>
    <mergeCell ref="S25:V25"/>
    <mergeCell ref="W25:Y25"/>
    <mergeCell ref="Z25:AD25"/>
    <mergeCell ref="C26:N26"/>
    <mergeCell ref="O26:R26"/>
    <mergeCell ref="S26:V26"/>
    <mergeCell ref="W26:Y26"/>
    <mergeCell ref="A22:A25"/>
    <mergeCell ref="C22:N22"/>
    <mergeCell ref="O22:R23"/>
    <mergeCell ref="S22:V23"/>
    <mergeCell ref="W22:Y22"/>
    <mergeCell ref="Z22:AD22"/>
    <mergeCell ref="C23:N23"/>
    <mergeCell ref="C19:N19"/>
    <mergeCell ref="O19:R19"/>
    <mergeCell ref="S19:V19"/>
    <mergeCell ref="W19:Y19"/>
    <mergeCell ref="Z19:AD19"/>
    <mergeCell ref="C20:N20"/>
    <mergeCell ref="O20:R21"/>
    <mergeCell ref="S20:V21"/>
    <mergeCell ref="W20:Y20"/>
    <mergeCell ref="Z20:AD20"/>
    <mergeCell ref="W23:Y23"/>
    <mergeCell ref="Z23:AD23"/>
    <mergeCell ref="C24:N24"/>
    <mergeCell ref="O24:R24"/>
    <mergeCell ref="S24:V24"/>
    <mergeCell ref="W24:Y24"/>
    <mergeCell ref="Z24:AD24"/>
    <mergeCell ref="C15:N15"/>
    <mergeCell ref="W17:Y17"/>
    <mergeCell ref="Z17:AD17"/>
    <mergeCell ref="C18:N18"/>
    <mergeCell ref="O18:R18"/>
    <mergeCell ref="S18:V18"/>
    <mergeCell ref="W18:Y18"/>
    <mergeCell ref="Z18:AD18"/>
    <mergeCell ref="Z15:AD15"/>
    <mergeCell ref="C16:N16"/>
    <mergeCell ref="O16:R16"/>
    <mergeCell ref="S16:V16"/>
    <mergeCell ref="W16:Y16"/>
    <mergeCell ref="Z16:AD16"/>
    <mergeCell ref="A10:N11"/>
    <mergeCell ref="P10:R10"/>
    <mergeCell ref="T10:V10"/>
    <mergeCell ref="W10:Y11"/>
    <mergeCell ref="Z10:AD11"/>
    <mergeCell ref="O11:V11"/>
    <mergeCell ref="A12:A21"/>
    <mergeCell ref="C12:N12"/>
    <mergeCell ref="O12:R13"/>
    <mergeCell ref="S12:V13"/>
    <mergeCell ref="W12:Y12"/>
    <mergeCell ref="W15:Y15"/>
    <mergeCell ref="C17:N17"/>
    <mergeCell ref="O17:R17"/>
    <mergeCell ref="S17:V17"/>
    <mergeCell ref="Z12:AD12"/>
    <mergeCell ref="C13:N13"/>
    <mergeCell ref="W13:Y13"/>
    <mergeCell ref="Z13:AD13"/>
    <mergeCell ref="C14:N14"/>
    <mergeCell ref="O14:R15"/>
    <mergeCell ref="S14:V15"/>
    <mergeCell ref="W14:Y14"/>
    <mergeCell ref="Z14:AD14"/>
    <mergeCell ref="B5:K5"/>
    <mergeCell ref="A6:D6"/>
    <mergeCell ref="E6:V6"/>
    <mergeCell ref="W6:Z6"/>
    <mergeCell ref="AA6:AC6"/>
    <mergeCell ref="A7:AD7"/>
    <mergeCell ref="A8:B8"/>
    <mergeCell ref="P8:Q8"/>
    <mergeCell ref="A9:B9"/>
    <mergeCell ref="P9:Q9"/>
    <mergeCell ref="A1:AD1"/>
    <mergeCell ref="U2:V2"/>
    <mergeCell ref="B3:D3"/>
    <mergeCell ref="E3:U3"/>
    <mergeCell ref="V3:W3"/>
    <mergeCell ref="X3:AD3"/>
    <mergeCell ref="B4:D4"/>
    <mergeCell ref="E4:U4"/>
    <mergeCell ref="V4:W4"/>
    <mergeCell ref="X4:AD4"/>
  </mergeCells>
  <phoneticPr fontId="2"/>
  <printOptions horizontalCentered="1"/>
  <pageMargins left="0.51181102362204722" right="0.51181102362204722" top="0.59055118110236227" bottom="0" header="0.19685039370078741" footer="0"/>
  <pageSetup paperSize="9" orientation="portrait" r:id="rId1"/>
  <headerFooter differentOddEven="1">
    <oddHeader>&amp;R&amp;14許可　第　　　号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14</xdr:col>
                    <xdr:colOff>7620</xdr:colOff>
                    <xdr:row>9</xdr:row>
                    <xdr:rowOff>7620</xdr:rowOff>
                  </from>
                  <to>
                    <xdr:col>15</xdr:col>
                    <xdr:colOff>15240</xdr:colOff>
                    <xdr:row>10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18</xdr:col>
                    <xdr:colOff>7620</xdr:colOff>
                    <xdr:row>9</xdr:row>
                    <xdr:rowOff>7620</xdr:rowOff>
                  </from>
                  <to>
                    <xdr:col>19</xdr:col>
                    <xdr:colOff>15240</xdr:colOff>
                    <xdr:row>10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使用許可申請書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スポーツ公園管理棟01</dc:creator>
  <cp:lastModifiedBy>大畑 一敏_2026</cp:lastModifiedBy>
  <cp:lastPrinted>2026-03-02T02:05:59Z</cp:lastPrinted>
  <dcterms:created xsi:type="dcterms:W3CDTF">2025-05-08T04:16:31Z</dcterms:created>
  <dcterms:modified xsi:type="dcterms:W3CDTF">2026-03-19T08:02:58Z</dcterms:modified>
</cp:coreProperties>
</file>